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blo Certuche\OneDrive\Desktop\TDR_REDITOS\TDR_BIOS\TDR_CONTEGRAL\"/>
    </mc:Choice>
  </mc:AlternateContent>
  <bookViews>
    <workbookView xWindow="0" yWindow="0" windowWidth="19200" windowHeight="6610"/>
  </bookViews>
  <sheets>
    <sheet name="PRESUPUESTO" sheetId="5" r:id="rId1"/>
  </sheets>
  <definedNames>
    <definedName name="_xlnm.Print_Area" localSheetId="0">PRESUPUESTO!$A$1:$E$59</definedName>
    <definedName name="Clima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6" i="5" l="1"/>
  <c r="E45" i="5"/>
  <c r="E44" i="5"/>
  <c r="E43" i="5"/>
  <c r="E42" i="5"/>
  <c r="E41" i="5"/>
  <c r="E39" i="5"/>
  <c r="E38" i="5"/>
  <c r="E37" i="5"/>
  <c r="E36" i="5"/>
  <c r="E34" i="5"/>
  <c r="E33" i="5"/>
  <c r="E31" i="5"/>
  <c r="E30" i="5"/>
  <c r="E29" i="5"/>
  <c r="E28" i="5"/>
  <c r="E27" i="5"/>
  <c r="E26" i="5"/>
  <c r="E25" i="5"/>
  <c r="E24" i="5"/>
  <c r="E23" i="5"/>
  <c r="E22" i="5"/>
  <c r="E21" i="5"/>
  <c r="E19" i="5"/>
  <c r="E18" i="5"/>
  <c r="E17" i="5"/>
  <c r="E16" i="5"/>
  <c r="E14" i="5"/>
  <c r="E13" i="5"/>
  <c r="E12" i="5"/>
  <c r="E11" i="5"/>
  <c r="E9" i="5"/>
  <c r="E8" i="5"/>
  <c r="E7" i="5"/>
  <c r="E6" i="5"/>
  <c r="E5" i="5"/>
  <c r="E35" i="5" l="1"/>
  <c r="E10" i="5"/>
  <c r="E4" i="5"/>
  <c r="E32" i="5"/>
  <c r="E20" i="5"/>
  <c r="E15" i="5"/>
  <c r="E40" i="5"/>
  <c r="E48" i="5" l="1"/>
</calcChain>
</file>

<file path=xl/sharedStrings.xml><?xml version="1.0" encoding="utf-8"?>
<sst xmlns="http://schemas.openxmlformats.org/spreadsheetml/2006/main" count="90" uniqueCount="63">
  <si>
    <t>VALOR UNITARIO</t>
  </si>
  <si>
    <t>VALOR TOTAL</t>
  </si>
  <si>
    <t>FIRMA PROPONENTE</t>
  </si>
  <si>
    <t>NOTA 3: PARA EL CALCULO DEL PRESUPUESTO TENER ENCUENTA LA DISTRIBUCIÓN POR SEDE</t>
  </si>
  <si>
    <t>NOTA 1: TODOS LOS PRECIOS UNITARIOS INCLUYEN IVA  (SI APLICA)</t>
  </si>
  <si>
    <t>NOTA 4: REDONDEAR A CERO (0) DECIMALES  - Formula: REDONDERAR(número;0)</t>
  </si>
  <si>
    <t>CANT.</t>
  </si>
  <si>
    <t>UM</t>
  </si>
  <si>
    <t>BALONCESTO</t>
  </si>
  <si>
    <t>UN</t>
  </si>
  <si>
    <t xml:space="preserve">TABLERO DE BALONCESTO  </t>
  </si>
  <si>
    <t xml:space="preserve">BALON DE BALONCESTO  </t>
  </si>
  <si>
    <t>BALON MINI BALONCESTO</t>
  </si>
  <si>
    <t xml:space="preserve">MALLA PARA ARO DE BALONCESTO </t>
  </si>
  <si>
    <t xml:space="preserve">ARO METÁLICO EN VARILLA </t>
  </si>
  <si>
    <t>FUTBOL - FUTSAL</t>
  </si>
  <si>
    <t>BALON MICROFUTBOL FUT SALA LAMINADO PVC</t>
  </si>
  <si>
    <t>PAR</t>
  </si>
  <si>
    <t xml:space="preserve">(JGO X 2) MALLA FUTSALA NORMAL 4MM - POLIPROPILENO </t>
  </si>
  <si>
    <t xml:space="preserve">(JGO X 2) MALLA FUTBOL NORMAL 4MM - POLIPROPILENO  </t>
  </si>
  <si>
    <t>UNI</t>
  </si>
  <si>
    <t>BALON FUTBOL LAMINADO</t>
  </si>
  <si>
    <t>VOLEIBOL</t>
  </si>
  <si>
    <t xml:space="preserve">BALON DE VOLEIBOL CUERO PROFESIONAL </t>
  </si>
  <si>
    <t xml:space="preserve">BALON DE MINIVOLEIBOL LAMINADO DE CUERO  </t>
  </si>
  <si>
    <t xml:space="preserve">MALLA MIYAGI PARA VOLEIBOL  </t>
  </si>
  <si>
    <t>(JGO) POSTES</t>
  </si>
  <si>
    <t>UNIFORMES Y ACCESORIOS DEPORTIVOS</t>
  </si>
  <si>
    <t>SILBATO</t>
  </si>
  <si>
    <t xml:space="preserve">CRONOMETRO PROFESIONAL ELECTRÓNICO - TIPO PROFESIONAL </t>
  </si>
  <si>
    <t>PAQ</t>
  </si>
  <si>
    <t>CONOS PLÁSTICOS 40 CM   PAQ 12</t>
  </si>
  <si>
    <t xml:space="preserve">MARCADOR DE RESULTADO PORTATIL DE 00 A 33 </t>
  </si>
  <si>
    <t xml:space="preserve">PAQ </t>
  </si>
  <si>
    <t xml:space="preserve">CHALECO DE ENTRENAMIENTO (tipo peto) </t>
  </si>
  <si>
    <t>JUEGO DE  TARJETAS DE ARBITRO</t>
  </si>
  <si>
    <t>UND</t>
  </si>
  <si>
    <t xml:space="preserve"> HULA HULA DE 60</t>
  </si>
  <si>
    <t>CUERDA DE SALTAR PVC / MANGO MADERAx2.40cm</t>
  </si>
  <si>
    <t>COLCHONETA EJERCICIO IMPERMEABLE CON CREMALLERA</t>
  </si>
  <si>
    <t>101 PELOTA LETRAS NRO 7</t>
  </si>
  <si>
    <t xml:space="preserve">TULA BALONERA EN MALLA CON REATA PARA CARGAR CAPACIDAD 12 UNID </t>
  </si>
  <si>
    <t>AJEDRÉZ</t>
  </si>
  <si>
    <t xml:space="preserve">AJEDREZ </t>
  </si>
  <si>
    <t xml:space="preserve">RELOJ DE AJEDREZ DIGITAL SEMI-PROFESIONAL </t>
  </si>
  <si>
    <t>TENIS DE MESA</t>
  </si>
  <si>
    <t xml:space="preserve">MESA DE TENNIS DE MD PLEGABLE 18MM DE ESPESOR </t>
  </si>
  <si>
    <t>(PAQ X 6 UND) BOLA DE TENNIS DE MESA 3 ESTRE</t>
  </si>
  <si>
    <t xml:space="preserve">MALLA NYLON TENNIS DE MESA  </t>
  </si>
  <si>
    <t xml:space="preserve">(PAQUETE X2) RAQUETAS TENNIS DE MESA 3 ESTRELLAS  </t>
  </si>
  <si>
    <t>OTROS ELEMENTOS RECREATIVOS</t>
  </si>
  <si>
    <t>PARQUE BIOSALUDABLE</t>
  </si>
  <si>
    <t>PARQUE INFANTIL (Inc. Tte e instalación)</t>
  </si>
  <si>
    <t>POSTE TABLERO BALONCESTO</t>
  </si>
  <si>
    <t>ARCO MICROFUTBOL</t>
  </si>
  <si>
    <t>ARCO FUTBOL</t>
  </si>
  <si>
    <t>VJE</t>
  </si>
  <si>
    <t>TRANSPORTE IE a Sedes (Inc. Cargue y descargue)</t>
  </si>
  <si>
    <t>PROYECTO: DOTACION DE IMPLEMENTOS DEPORTIVOS Y RECREATIVOS PARA LAS SEDES EDUCATIVAS EN EL MUNICIPIO DE AMALFI, ANTIOQUIA</t>
  </si>
  <si>
    <t>PRESUPUESTO</t>
  </si>
  <si>
    <t>TOTAL IVA INCLUIDO</t>
  </si>
  <si>
    <t>NOTA 2: SE DEBE CALCULAR EL TRANSPORTE, DESCARGUE, PUESTO EN CADA SEDE E INSTALACIÓN (SI APLICA)</t>
  </si>
  <si>
    <t>NOTA 4: LOS PRECIOS DEBEN INCLUIR MARCACIÓN DE LOS IMPLEMENTOS-SEGÚN APROBACION DE GERENCIA O SU DELEGADO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</si>
</sst>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$&quot;\ * #,##0_-;\-&quot;$&quot;\ * #,##0_-;_-&quot;$&quot;\ * &quot;-&quot;_-;_-@_-"/>
    <numFmt numFmtId="44" formatCode="_-&quot;$&quot;\ * #,##0.00_-;\-&quot;$&quot;\ * #,##0.00_-;_-&quot;$&quot;\ * &quot;-&quot;??_-;_-@_-"/>
    <numFmt numFmtId="165" formatCode="_-&quot;$&quot;\ * #,##0_-;\-&quot;$&quot;\ * #,##0_-;_-&quot;$&quot;\ * &quot;-&quot;??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theme="1"/>
      <name val="Arial"/>
      <family val="2"/>
    </font>
    <font>
      <sz val="12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2" fillId="0" borderId="0"/>
    <xf numFmtId="44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3" fillId="0" borderId="0" xfId="0" applyFont="1" applyAlignment="1"/>
    <xf numFmtId="0" fontId="5" fillId="0" borderId="0" xfId="0" applyFont="1" applyAlignment="1"/>
    <xf numFmtId="0" fontId="4" fillId="0" borderId="0" xfId="0" applyFont="1" applyAlignment="1">
      <alignment horizontal="center"/>
    </xf>
    <xf numFmtId="0" fontId="8" fillId="0" borderId="0" xfId="6" applyFont="1" applyAlignment="1">
      <alignment vertical="center"/>
    </xf>
    <xf numFmtId="0" fontId="14" fillId="0" borderId="1" xfId="6" applyFont="1" applyBorder="1" applyAlignment="1">
      <alignment horizontal="center" vertical="center"/>
    </xf>
    <xf numFmtId="0" fontId="8" fillId="0" borderId="0" xfId="6" applyFont="1" applyAlignment="1">
      <alignment horizontal="center" vertical="center"/>
    </xf>
    <xf numFmtId="0" fontId="10" fillId="4" borderId="1" xfId="6" applyFont="1" applyFill="1" applyBorder="1" applyAlignment="1">
      <alignment horizontal="center" vertical="center" wrapText="1"/>
    </xf>
    <xf numFmtId="44" fontId="10" fillId="4" borderId="1" xfId="7" applyFont="1" applyFill="1" applyBorder="1" applyAlignment="1">
      <alignment vertical="center" wrapText="1"/>
    </xf>
    <xf numFmtId="0" fontId="11" fillId="0" borderId="1" xfId="6" applyFont="1" applyBorder="1" applyAlignment="1">
      <alignment horizontal="left" vertical="center" wrapText="1"/>
    </xf>
    <xf numFmtId="0" fontId="11" fillId="0" borderId="1" xfId="6" applyFont="1" applyBorder="1" applyAlignment="1">
      <alignment horizontal="center" vertical="center" wrapText="1"/>
    </xf>
    <xf numFmtId="165" fontId="11" fillId="5" borderId="1" xfId="7" applyNumberFormat="1" applyFont="1" applyFill="1" applyBorder="1" applyAlignment="1">
      <alignment horizontal="center" vertical="center" wrapText="1"/>
    </xf>
    <xf numFmtId="44" fontId="11" fillId="5" borderId="1" xfId="7" applyFont="1" applyFill="1" applyBorder="1" applyAlignment="1">
      <alignment horizontal="center" vertical="center" wrapText="1"/>
    </xf>
    <xf numFmtId="44" fontId="10" fillId="4" borderId="1" xfId="7" applyFont="1" applyFill="1" applyBorder="1" applyAlignment="1">
      <alignment horizontal="center" vertical="center" wrapText="1"/>
    </xf>
    <xf numFmtId="0" fontId="8" fillId="5" borderId="0" xfId="6" applyFont="1" applyFill="1" applyAlignment="1">
      <alignment vertical="center"/>
    </xf>
    <xf numFmtId="0" fontId="11" fillId="5" borderId="1" xfId="6" applyFont="1" applyFill="1" applyBorder="1" applyAlignment="1">
      <alignment horizontal="center" vertical="center" wrapText="1"/>
    </xf>
    <xf numFmtId="0" fontId="10" fillId="4" borderId="1" xfId="6" applyFont="1" applyFill="1" applyBorder="1" applyAlignment="1">
      <alignment vertical="center" wrapText="1"/>
    </xf>
    <xf numFmtId="0" fontId="11" fillId="0" borderId="1" xfId="6" applyFont="1" applyBorder="1" applyAlignment="1">
      <alignment vertical="center" wrapText="1"/>
    </xf>
    <xf numFmtId="0" fontId="8" fillId="0" borderId="1" xfId="6" applyFont="1" applyBorder="1" applyAlignment="1">
      <alignment horizontal="left" vertical="center"/>
    </xf>
    <xf numFmtId="165" fontId="11" fillId="0" borderId="1" xfId="7" applyNumberFormat="1" applyFont="1" applyFill="1" applyBorder="1" applyAlignment="1">
      <alignment horizontal="center" vertical="center" wrapText="1"/>
    </xf>
    <xf numFmtId="0" fontId="12" fillId="5" borderId="0" xfId="6" applyFont="1" applyFill="1" applyAlignment="1">
      <alignment horizontal="center" vertical="center"/>
    </xf>
    <xf numFmtId="44" fontId="12" fillId="5" borderId="0" xfId="7" applyFont="1" applyFill="1" applyBorder="1" applyAlignment="1">
      <alignment horizontal="center" vertical="center"/>
    </xf>
    <xf numFmtId="44" fontId="13" fillId="5" borderId="0" xfId="7" applyFont="1" applyFill="1" applyBorder="1" applyAlignment="1">
      <alignment horizontal="center" vertical="center" wrapText="1"/>
    </xf>
    <xf numFmtId="0" fontId="8" fillId="0" borderId="0" xfId="6" applyFont="1" applyAlignment="1">
      <alignment horizontal="left" vertical="center"/>
    </xf>
    <xf numFmtId="44" fontId="8" fillId="0" borderId="0" xfId="7" applyFont="1" applyAlignment="1">
      <alignment vertical="center"/>
    </xf>
    <xf numFmtId="0" fontId="7" fillId="2" borderId="1" xfId="6" applyFont="1" applyFill="1" applyBorder="1" applyAlignment="1">
      <alignment horizontal="center" vertical="center" wrapText="1"/>
    </xf>
    <xf numFmtId="44" fontId="9" fillId="3" borderId="1" xfId="7" applyFont="1" applyFill="1" applyBorder="1" applyAlignment="1">
      <alignment horizontal="center" vertical="center" wrapText="1"/>
    </xf>
    <xf numFmtId="0" fontId="6" fillId="6" borderId="3" xfId="6" applyFont="1" applyFill="1" applyBorder="1" applyAlignment="1">
      <alignment horizontal="right"/>
    </xf>
    <xf numFmtId="0" fontId="6" fillId="6" borderId="4" xfId="6" applyFont="1" applyFill="1" applyBorder="1" applyAlignment="1">
      <alignment horizontal="right"/>
    </xf>
    <xf numFmtId="44" fontId="6" fillId="6" borderId="2" xfId="6" applyNumberFormat="1" applyFont="1" applyFill="1" applyBorder="1"/>
  </cellXfs>
  <cellStyles count="9">
    <cellStyle name="Moneda [0] 2" xfId="3"/>
    <cellStyle name="Moneda [0] 3" xfId="4"/>
    <cellStyle name="Moneda 2" xfId="2"/>
    <cellStyle name="Moneda 3" xfId="7"/>
    <cellStyle name="Normal" xfId="0" builtinId="0"/>
    <cellStyle name="Normal 2" xfId="1"/>
    <cellStyle name="Normal 3" xfId="6"/>
    <cellStyle name="Porcentaje 2" xfId="5"/>
    <cellStyle name="Porcentaje 3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9"/>
  <sheetViews>
    <sheetView tabSelected="1" zoomScale="85" zoomScaleNormal="85" workbookViewId="0">
      <pane xSplit="5" ySplit="3" topLeftCell="F52" activePane="bottomRight" state="frozen"/>
      <selection pane="topRight" activeCell="G1" sqref="G1"/>
      <selection pane="bottomLeft" activeCell="A5" sqref="A5"/>
      <selection pane="bottomRight" activeCell="E14" sqref="E14"/>
    </sheetView>
  </sheetViews>
  <sheetFormatPr baseColWidth="10" defaultColWidth="11.36328125" defaultRowHeight="13" x14ac:dyDescent="0.35"/>
  <cols>
    <col min="1" max="1" width="46.26953125" style="26" customWidth="1"/>
    <col min="2" max="2" width="6.36328125" style="7" bestFit="1" customWidth="1"/>
    <col min="3" max="3" width="8.36328125" style="7" customWidth="1"/>
    <col min="4" max="4" width="17.6328125" style="27" customWidth="1"/>
    <col min="5" max="5" width="20.7265625" style="27" customWidth="1"/>
    <col min="6" max="16384" width="11.36328125" style="7"/>
  </cols>
  <sheetData>
    <row r="1" spans="1:5" ht="32" customHeight="1" x14ac:dyDescent="0.35">
      <c r="A1" s="28" t="s">
        <v>58</v>
      </c>
      <c r="B1" s="28"/>
      <c r="C1" s="28"/>
      <c r="D1" s="28"/>
      <c r="E1" s="28"/>
    </row>
    <row r="2" spans="1:5" s="9" customFormat="1" ht="21" x14ac:dyDescent="0.35">
      <c r="A2" s="8" t="s">
        <v>59</v>
      </c>
      <c r="B2" s="8"/>
      <c r="C2" s="8"/>
      <c r="D2" s="8"/>
      <c r="E2" s="8"/>
    </row>
    <row r="3" spans="1:5" s="9" customFormat="1" ht="13" customHeight="1" x14ac:dyDescent="0.35">
      <c r="A3" s="29"/>
      <c r="B3" s="29" t="s">
        <v>7</v>
      </c>
      <c r="C3" s="29" t="s">
        <v>6</v>
      </c>
      <c r="D3" s="29" t="s">
        <v>0</v>
      </c>
      <c r="E3" s="29" t="s">
        <v>1</v>
      </c>
    </row>
    <row r="4" spans="1:5" x14ac:dyDescent="0.35">
      <c r="A4" s="10" t="s">
        <v>8</v>
      </c>
      <c r="B4" s="10"/>
      <c r="C4" s="10"/>
      <c r="D4" s="11"/>
      <c r="E4" s="11">
        <f>SUM(E5:E9)</f>
        <v>0</v>
      </c>
    </row>
    <row r="5" spans="1:5" x14ac:dyDescent="0.35">
      <c r="A5" s="12" t="s">
        <v>10</v>
      </c>
      <c r="B5" s="13" t="s">
        <v>9</v>
      </c>
      <c r="C5" s="13">
        <v>52</v>
      </c>
      <c r="D5" s="14"/>
      <c r="E5" s="14">
        <f>+C5*D5</f>
        <v>0</v>
      </c>
    </row>
    <row r="6" spans="1:5" x14ac:dyDescent="0.35">
      <c r="A6" s="12" t="s">
        <v>11</v>
      </c>
      <c r="B6" s="13" t="s">
        <v>9</v>
      </c>
      <c r="C6" s="13">
        <v>201</v>
      </c>
      <c r="D6" s="14"/>
      <c r="E6" s="14">
        <f t="shared" ref="E6:E9" si="0">+C6*D6</f>
        <v>0</v>
      </c>
    </row>
    <row r="7" spans="1:5" x14ac:dyDescent="0.35">
      <c r="A7" s="12" t="s">
        <v>12</v>
      </c>
      <c r="B7" s="13" t="s">
        <v>9</v>
      </c>
      <c r="C7" s="13">
        <v>291</v>
      </c>
      <c r="D7" s="14"/>
      <c r="E7" s="14">
        <f t="shared" si="0"/>
        <v>0</v>
      </c>
    </row>
    <row r="8" spans="1:5" x14ac:dyDescent="0.35">
      <c r="A8" s="12" t="s">
        <v>13</v>
      </c>
      <c r="B8" s="13" t="s">
        <v>9</v>
      </c>
      <c r="C8" s="13">
        <v>84</v>
      </c>
      <c r="D8" s="14"/>
      <c r="E8" s="14">
        <f t="shared" si="0"/>
        <v>0</v>
      </c>
    </row>
    <row r="9" spans="1:5" x14ac:dyDescent="0.35">
      <c r="A9" s="12" t="s">
        <v>14</v>
      </c>
      <c r="B9" s="13" t="s">
        <v>9</v>
      </c>
      <c r="C9" s="13">
        <v>54</v>
      </c>
      <c r="D9" s="14"/>
      <c r="E9" s="14">
        <f t="shared" si="0"/>
        <v>0</v>
      </c>
    </row>
    <row r="10" spans="1:5" x14ac:dyDescent="0.35">
      <c r="A10" s="10" t="s">
        <v>15</v>
      </c>
      <c r="B10" s="10"/>
      <c r="C10" s="10"/>
      <c r="D10" s="11"/>
      <c r="E10" s="11">
        <f>SUM(E11:E14)</f>
        <v>0</v>
      </c>
    </row>
    <row r="11" spans="1:5" x14ac:dyDescent="0.35">
      <c r="A11" s="12" t="s">
        <v>16</v>
      </c>
      <c r="B11" s="13" t="s">
        <v>9</v>
      </c>
      <c r="C11" s="13">
        <v>321</v>
      </c>
      <c r="D11" s="15"/>
      <c r="E11" s="14">
        <f t="shared" ref="E11:E14" si="1">+C11*D11</f>
        <v>0</v>
      </c>
    </row>
    <row r="12" spans="1:5" x14ac:dyDescent="0.35">
      <c r="A12" s="12" t="s">
        <v>18</v>
      </c>
      <c r="B12" s="13" t="s">
        <v>17</v>
      </c>
      <c r="C12" s="13">
        <v>91</v>
      </c>
      <c r="D12" s="15"/>
      <c r="E12" s="14">
        <f t="shared" si="1"/>
        <v>0</v>
      </c>
    </row>
    <row r="13" spans="1:5" x14ac:dyDescent="0.35">
      <c r="A13" s="12" t="s">
        <v>19</v>
      </c>
      <c r="B13" s="13" t="s">
        <v>17</v>
      </c>
      <c r="C13" s="13">
        <v>55</v>
      </c>
      <c r="D13" s="15"/>
      <c r="E13" s="14">
        <f t="shared" si="1"/>
        <v>0</v>
      </c>
    </row>
    <row r="14" spans="1:5" x14ac:dyDescent="0.35">
      <c r="A14" s="12" t="s">
        <v>21</v>
      </c>
      <c r="B14" s="13" t="s">
        <v>20</v>
      </c>
      <c r="C14" s="13">
        <v>262</v>
      </c>
      <c r="D14" s="15"/>
      <c r="E14" s="14">
        <f t="shared" si="1"/>
        <v>0</v>
      </c>
    </row>
    <row r="15" spans="1:5" x14ac:dyDescent="0.35">
      <c r="A15" s="10" t="s">
        <v>22</v>
      </c>
      <c r="B15" s="10"/>
      <c r="C15" s="10"/>
      <c r="D15" s="11"/>
      <c r="E15" s="16">
        <f>SUM(E16:E19)</f>
        <v>0</v>
      </c>
    </row>
    <row r="16" spans="1:5" x14ac:dyDescent="0.35">
      <c r="A16" s="12" t="s">
        <v>23</v>
      </c>
      <c r="B16" s="13" t="s">
        <v>9</v>
      </c>
      <c r="C16" s="13">
        <v>341</v>
      </c>
      <c r="D16" s="15"/>
      <c r="E16" s="14">
        <f t="shared" ref="E16:E19" si="2">+C16*D16</f>
        <v>0</v>
      </c>
    </row>
    <row r="17" spans="1:5" x14ac:dyDescent="0.35">
      <c r="A17" s="12" t="s">
        <v>24</v>
      </c>
      <c r="B17" s="13" t="s">
        <v>9</v>
      </c>
      <c r="C17" s="13">
        <v>455</v>
      </c>
      <c r="D17" s="15"/>
      <c r="E17" s="14">
        <f t="shared" si="2"/>
        <v>0</v>
      </c>
    </row>
    <row r="18" spans="1:5" x14ac:dyDescent="0.35">
      <c r="A18" s="12" t="s">
        <v>25</v>
      </c>
      <c r="B18" s="13" t="s">
        <v>9</v>
      </c>
      <c r="C18" s="13">
        <v>72</v>
      </c>
      <c r="D18" s="15"/>
      <c r="E18" s="14">
        <f t="shared" si="2"/>
        <v>0</v>
      </c>
    </row>
    <row r="19" spans="1:5" x14ac:dyDescent="0.35">
      <c r="A19" s="12" t="s">
        <v>26</v>
      </c>
      <c r="B19" s="13" t="s">
        <v>17</v>
      </c>
      <c r="C19" s="13">
        <v>60</v>
      </c>
      <c r="D19" s="15"/>
      <c r="E19" s="14">
        <f t="shared" si="2"/>
        <v>0</v>
      </c>
    </row>
    <row r="20" spans="1:5" x14ac:dyDescent="0.35">
      <c r="A20" s="10" t="s">
        <v>27</v>
      </c>
      <c r="B20" s="10"/>
      <c r="C20" s="10"/>
      <c r="D20" s="11"/>
      <c r="E20" s="11">
        <f>SUM(E21:E31)</f>
        <v>0</v>
      </c>
    </row>
    <row r="21" spans="1:5" x14ac:dyDescent="0.35">
      <c r="A21" s="12" t="s">
        <v>28</v>
      </c>
      <c r="B21" s="13" t="s">
        <v>9</v>
      </c>
      <c r="C21" s="13">
        <v>187</v>
      </c>
      <c r="D21" s="15"/>
      <c r="E21" s="14">
        <f t="shared" ref="E21:E31" si="3">+C21*D21</f>
        <v>0</v>
      </c>
    </row>
    <row r="22" spans="1:5" ht="26" x14ac:dyDescent="0.35">
      <c r="A22" s="12" t="s">
        <v>29</v>
      </c>
      <c r="B22" s="13" t="s">
        <v>9</v>
      </c>
      <c r="C22" s="13">
        <v>145</v>
      </c>
      <c r="D22" s="15"/>
      <c r="E22" s="14">
        <f t="shared" si="3"/>
        <v>0</v>
      </c>
    </row>
    <row r="23" spans="1:5" x14ac:dyDescent="0.35">
      <c r="A23" s="12" t="s">
        <v>31</v>
      </c>
      <c r="B23" s="13" t="s">
        <v>30</v>
      </c>
      <c r="C23" s="13">
        <v>169</v>
      </c>
      <c r="D23" s="15"/>
      <c r="E23" s="14">
        <f t="shared" si="3"/>
        <v>0</v>
      </c>
    </row>
    <row r="24" spans="1:5" x14ac:dyDescent="0.35">
      <c r="A24" s="12" t="s">
        <v>32</v>
      </c>
      <c r="B24" s="13">
        <v>100</v>
      </c>
      <c r="C24" s="13">
        <v>114</v>
      </c>
      <c r="D24" s="15"/>
      <c r="E24" s="14">
        <f t="shared" si="3"/>
        <v>0</v>
      </c>
    </row>
    <row r="25" spans="1:5" s="17" customFormat="1" x14ac:dyDescent="0.35">
      <c r="A25" s="12" t="s">
        <v>34</v>
      </c>
      <c r="B25" s="13" t="s">
        <v>33</v>
      </c>
      <c r="C25" s="13">
        <v>196</v>
      </c>
      <c r="D25" s="15"/>
      <c r="E25" s="14">
        <f t="shared" si="3"/>
        <v>0</v>
      </c>
    </row>
    <row r="26" spans="1:5" s="17" customFormat="1" x14ac:dyDescent="0.35">
      <c r="A26" s="12" t="s">
        <v>35</v>
      </c>
      <c r="B26" s="13">
        <v>100</v>
      </c>
      <c r="C26" s="13">
        <v>116</v>
      </c>
      <c r="D26" s="15"/>
      <c r="E26" s="14">
        <f t="shared" si="3"/>
        <v>0</v>
      </c>
    </row>
    <row r="27" spans="1:5" x14ac:dyDescent="0.35">
      <c r="A27" s="12" t="s">
        <v>37</v>
      </c>
      <c r="B27" s="13" t="s">
        <v>36</v>
      </c>
      <c r="C27" s="13">
        <v>1755</v>
      </c>
      <c r="D27" s="15"/>
      <c r="E27" s="14">
        <f t="shared" si="3"/>
        <v>0</v>
      </c>
    </row>
    <row r="28" spans="1:5" x14ac:dyDescent="0.35">
      <c r="A28" s="12" t="s">
        <v>38</v>
      </c>
      <c r="B28" s="13" t="s">
        <v>9</v>
      </c>
      <c r="C28" s="13">
        <v>1314</v>
      </c>
      <c r="D28" s="15"/>
      <c r="E28" s="14">
        <f t="shared" si="3"/>
        <v>0</v>
      </c>
    </row>
    <row r="29" spans="1:5" s="17" customFormat="1" x14ac:dyDescent="0.35">
      <c r="A29" s="12" t="s">
        <v>39</v>
      </c>
      <c r="B29" s="18" t="s">
        <v>9</v>
      </c>
      <c r="C29" s="13">
        <v>1482</v>
      </c>
      <c r="D29" s="15"/>
      <c r="E29" s="14">
        <f t="shared" si="3"/>
        <v>0</v>
      </c>
    </row>
    <row r="30" spans="1:5" s="17" customFormat="1" x14ac:dyDescent="0.35">
      <c r="A30" s="12" t="s">
        <v>40</v>
      </c>
      <c r="B30" s="18" t="s">
        <v>9</v>
      </c>
      <c r="C30" s="13">
        <v>520</v>
      </c>
      <c r="D30" s="15"/>
      <c r="E30" s="14">
        <f t="shared" si="3"/>
        <v>0</v>
      </c>
    </row>
    <row r="31" spans="1:5" ht="26" x14ac:dyDescent="0.35">
      <c r="A31" s="12" t="s">
        <v>41</v>
      </c>
      <c r="B31" s="13" t="s">
        <v>9</v>
      </c>
      <c r="C31" s="13">
        <v>131</v>
      </c>
      <c r="D31" s="15"/>
      <c r="E31" s="14">
        <f t="shared" si="3"/>
        <v>0</v>
      </c>
    </row>
    <row r="32" spans="1:5" x14ac:dyDescent="0.35">
      <c r="A32" s="10" t="s">
        <v>42</v>
      </c>
      <c r="B32" s="10"/>
      <c r="C32" s="10"/>
      <c r="D32" s="11"/>
      <c r="E32" s="11">
        <f>SUM(E33:E34)</f>
        <v>0</v>
      </c>
    </row>
    <row r="33" spans="1:5" x14ac:dyDescent="0.35">
      <c r="A33" s="12" t="s">
        <v>43</v>
      </c>
      <c r="B33" s="13" t="s">
        <v>9</v>
      </c>
      <c r="C33" s="13">
        <v>689</v>
      </c>
      <c r="D33" s="15"/>
      <c r="E33" s="14">
        <f t="shared" ref="E33:E34" si="4">+C33*D33</f>
        <v>0</v>
      </c>
    </row>
    <row r="34" spans="1:5" x14ac:dyDescent="0.35">
      <c r="A34" s="12" t="s">
        <v>44</v>
      </c>
      <c r="B34" s="13" t="s">
        <v>9</v>
      </c>
      <c r="C34" s="13">
        <v>337</v>
      </c>
      <c r="D34" s="15"/>
      <c r="E34" s="14">
        <f t="shared" si="4"/>
        <v>0</v>
      </c>
    </row>
    <row r="35" spans="1:5" x14ac:dyDescent="0.35">
      <c r="A35" s="10" t="s">
        <v>45</v>
      </c>
      <c r="B35" s="10"/>
      <c r="C35" s="10"/>
      <c r="D35" s="11"/>
      <c r="E35" s="11">
        <f>SUM(E36:E39)</f>
        <v>0</v>
      </c>
    </row>
    <row r="36" spans="1:5" x14ac:dyDescent="0.35">
      <c r="A36" s="12" t="s">
        <v>46</v>
      </c>
      <c r="B36" s="13" t="s">
        <v>9</v>
      </c>
      <c r="C36" s="13">
        <v>92</v>
      </c>
      <c r="D36" s="15"/>
      <c r="E36" s="14">
        <f t="shared" ref="E36:E39" si="5">+C36*D36</f>
        <v>0</v>
      </c>
    </row>
    <row r="37" spans="1:5" x14ac:dyDescent="0.35">
      <c r="A37" s="12" t="s">
        <v>47</v>
      </c>
      <c r="B37" s="13" t="s">
        <v>30</v>
      </c>
      <c r="C37" s="13">
        <v>118</v>
      </c>
      <c r="D37" s="15"/>
      <c r="E37" s="14">
        <f t="shared" si="5"/>
        <v>0</v>
      </c>
    </row>
    <row r="38" spans="1:5" x14ac:dyDescent="0.35">
      <c r="A38" s="12" t="s">
        <v>48</v>
      </c>
      <c r="B38" s="13" t="s">
        <v>9</v>
      </c>
      <c r="C38" s="13">
        <v>127</v>
      </c>
      <c r="D38" s="15"/>
      <c r="E38" s="14">
        <f t="shared" si="5"/>
        <v>0</v>
      </c>
    </row>
    <row r="39" spans="1:5" x14ac:dyDescent="0.35">
      <c r="A39" s="12" t="s">
        <v>49</v>
      </c>
      <c r="B39" s="13" t="s">
        <v>9</v>
      </c>
      <c r="C39" s="13">
        <v>205</v>
      </c>
      <c r="D39" s="15"/>
      <c r="E39" s="14">
        <f t="shared" si="5"/>
        <v>0</v>
      </c>
    </row>
    <row r="40" spans="1:5" x14ac:dyDescent="0.35">
      <c r="A40" s="19" t="s">
        <v>50</v>
      </c>
      <c r="B40" s="10"/>
      <c r="C40" s="10"/>
      <c r="D40" s="11"/>
      <c r="E40" s="11">
        <f>SUM(E41:E46)</f>
        <v>0</v>
      </c>
    </row>
    <row r="41" spans="1:5" x14ac:dyDescent="0.35">
      <c r="A41" s="20" t="s">
        <v>51</v>
      </c>
      <c r="B41" s="13" t="s">
        <v>9</v>
      </c>
      <c r="C41" s="13">
        <v>7</v>
      </c>
      <c r="D41" s="15"/>
      <c r="E41" s="14">
        <f t="shared" ref="E41:E46" si="6">+C41*D41</f>
        <v>0</v>
      </c>
    </row>
    <row r="42" spans="1:5" x14ac:dyDescent="0.35">
      <c r="A42" s="21" t="s">
        <v>52</v>
      </c>
      <c r="B42" s="13" t="s">
        <v>9</v>
      </c>
      <c r="C42" s="13">
        <v>9</v>
      </c>
      <c r="D42" s="15"/>
      <c r="E42" s="14">
        <f t="shared" si="6"/>
        <v>0</v>
      </c>
    </row>
    <row r="43" spans="1:5" x14ac:dyDescent="0.35">
      <c r="A43" s="12" t="s">
        <v>53</v>
      </c>
      <c r="B43" s="13" t="s">
        <v>17</v>
      </c>
      <c r="C43" s="13">
        <v>26</v>
      </c>
      <c r="D43" s="15"/>
      <c r="E43" s="14">
        <f t="shared" si="6"/>
        <v>0</v>
      </c>
    </row>
    <row r="44" spans="1:5" x14ac:dyDescent="0.35">
      <c r="A44" s="12" t="s">
        <v>54</v>
      </c>
      <c r="B44" s="13" t="s">
        <v>9</v>
      </c>
      <c r="C44" s="13">
        <v>83</v>
      </c>
      <c r="D44" s="15"/>
      <c r="E44" s="22">
        <f t="shared" si="6"/>
        <v>0</v>
      </c>
    </row>
    <row r="45" spans="1:5" x14ac:dyDescent="0.35">
      <c r="A45" s="12" t="s">
        <v>55</v>
      </c>
      <c r="B45" s="13" t="s">
        <v>9</v>
      </c>
      <c r="C45" s="13">
        <v>43</v>
      </c>
      <c r="D45" s="15"/>
      <c r="E45" s="22">
        <f t="shared" si="6"/>
        <v>0</v>
      </c>
    </row>
    <row r="46" spans="1:5" s="17" customFormat="1" x14ac:dyDescent="0.35">
      <c r="A46" s="12" t="s">
        <v>57</v>
      </c>
      <c r="B46" s="13" t="s">
        <v>56</v>
      </c>
      <c r="C46" s="13">
        <v>69</v>
      </c>
      <c r="D46" s="15"/>
      <c r="E46" s="14">
        <f t="shared" si="6"/>
        <v>0</v>
      </c>
    </row>
    <row r="47" spans="1:5" ht="15.5" x14ac:dyDescent="0.35">
      <c r="A47" s="23"/>
      <c r="D47" s="24"/>
      <c r="E47" s="25"/>
    </row>
    <row r="48" spans="1:5" ht="14.5" x14ac:dyDescent="0.35">
      <c r="A48" s="30" t="s">
        <v>60</v>
      </c>
      <c r="B48" s="31"/>
      <c r="C48" s="31"/>
      <c r="D48" s="31"/>
      <c r="E48" s="32">
        <f>E4+E10+E15+E20+E32+E35+E40</f>
        <v>0</v>
      </c>
    </row>
    <row r="50" spans="1:23" customFormat="1" ht="12.75" customHeight="1" x14ac:dyDescent="0.35">
      <c r="A50" s="4" t="s">
        <v>4</v>
      </c>
      <c r="B50" s="5"/>
      <c r="C50" s="5"/>
      <c r="D50" s="5"/>
      <c r="E50" s="5"/>
      <c r="F50" s="5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customFormat="1" ht="12.75" customHeight="1" x14ac:dyDescent="0.35">
      <c r="A51" s="4" t="s">
        <v>61</v>
      </c>
      <c r="B51" s="5"/>
      <c r="C51" s="5"/>
      <c r="D51" s="5"/>
      <c r="E51" s="5"/>
      <c r="F51" s="5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customFormat="1" ht="12.75" customHeight="1" x14ac:dyDescent="0.35">
      <c r="A52" s="5" t="s">
        <v>3</v>
      </c>
      <c r="B52" s="5"/>
      <c r="C52" s="5"/>
      <c r="D52" s="5"/>
      <c r="E52" s="5"/>
      <c r="F52" s="5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customFormat="1" ht="12.75" customHeight="1" x14ac:dyDescent="0.35">
      <c r="A53" s="4" t="s">
        <v>5</v>
      </c>
      <c r="B53" s="5"/>
      <c r="C53" s="5"/>
      <c r="D53" s="5"/>
      <c r="E53" s="5"/>
      <c r="F53" s="5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customFormat="1" ht="12.75" customHeight="1" x14ac:dyDescent="0.35">
      <c r="A54" s="4" t="s">
        <v>62</v>
      </c>
      <c r="B54" s="5"/>
      <c r="C54" s="5"/>
      <c r="D54" s="5"/>
      <c r="E54" s="5"/>
      <c r="F54" s="5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customFormat="1" ht="12.75" customHeight="1" x14ac:dyDescent="0.35">
      <c r="B55" s="3"/>
      <c r="C55" s="2"/>
      <c r="D55" s="27"/>
      <c r="E55" s="27"/>
      <c r="F55" s="7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x14ac:dyDescent="0.35">
      <c r="D56" s="7"/>
      <c r="E56" s="7"/>
    </row>
    <row r="59" spans="1:23" x14ac:dyDescent="0.3">
      <c r="C59" s="6" t="s">
        <v>2</v>
      </c>
      <c r="D59" s="6"/>
      <c r="E59" s="6"/>
    </row>
  </sheetData>
  <mergeCells count="9">
    <mergeCell ref="A53:F53"/>
    <mergeCell ref="A54:F54"/>
    <mergeCell ref="C59:E59"/>
    <mergeCell ref="A1:E1"/>
    <mergeCell ref="A2:E2"/>
    <mergeCell ref="A48:D48"/>
    <mergeCell ref="A50:F50"/>
    <mergeCell ref="A51:F51"/>
    <mergeCell ref="A52:F52"/>
  </mergeCells>
  <pageMargins left="0.70866141732283472" right="0.70866141732283472" top="0.74803149606299213" bottom="0.74803149606299213" header="0.31496062992125984" footer="0.31496062992125984"/>
  <pageSetup paperSize="9" scale="88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PRESUPUESTO</vt:lpstr>
      <vt:lpstr>PRESUPUESTO!Área_de_impresión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Certuche</dc:creator>
  <cp:lastModifiedBy>Pablo Certuche</cp:lastModifiedBy>
  <cp:lastPrinted>2024-12-30T03:41:55Z</cp:lastPrinted>
  <dcterms:created xsi:type="dcterms:W3CDTF">2024-10-17T03:44:43Z</dcterms:created>
  <dcterms:modified xsi:type="dcterms:W3CDTF">2024-12-30T03:42:00Z</dcterms:modified>
</cp:coreProperties>
</file>